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2" windowWidth="20052" windowHeight="7932"/>
  </bookViews>
  <sheets>
    <sheet name="Plan1" sheetId="1" r:id="rId1"/>
    <sheet name="Plan2" sheetId="2" r:id="rId2"/>
    <sheet name="Plan3" sheetId="3" r:id="rId3"/>
  </sheets>
  <calcPr calcId="124519"/>
</workbook>
</file>

<file path=xl/calcChain.xml><?xml version="1.0" encoding="utf-8"?>
<calcChain xmlns="http://schemas.openxmlformats.org/spreadsheetml/2006/main">
  <c r="F10" i="1"/>
  <c r="F11"/>
  <c r="F12"/>
  <c r="F13"/>
  <c r="F14"/>
  <c r="F15"/>
  <c r="F16"/>
  <c r="F17"/>
  <c r="F18"/>
  <c r="F19"/>
  <c r="F20"/>
  <c r="F21"/>
  <c r="F22"/>
  <c r="F23"/>
  <c r="F24"/>
  <c r="F41" s="1"/>
  <c r="F43" s="1"/>
  <c r="F25"/>
  <c r="F26"/>
  <c r="F27"/>
  <c r="F28"/>
  <c r="F29"/>
  <c r="F30"/>
  <c r="F31"/>
  <c r="F32"/>
  <c r="F33"/>
  <c r="F34"/>
  <c r="F35"/>
  <c r="F9"/>
</calcChain>
</file>

<file path=xl/sharedStrings.xml><?xml version="1.0" encoding="utf-8"?>
<sst xmlns="http://schemas.openxmlformats.org/spreadsheetml/2006/main" count="65" uniqueCount="41">
  <si>
    <t>ITEM</t>
  </si>
  <si>
    <t>QUANTIDADE</t>
  </si>
  <si>
    <t>VALOR TOTAL</t>
  </si>
  <si>
    <t>VALOR UNITÁRIO</t>
  </si>
  <si>
    <t>Materiais</t>
  </si>
  <si>
    <t>TOTAL</t>
  </si>
  <si>
    <t>TOTAL MÃO DE OBRA + MATERIAL</t>
  </si>
  <si>
    <t>UN</t>
  </si>
  <si>
    <t>Considerado valores da US Copel + 30% do BDI</t>
  </si>
  <si>
    <t>un</t>
  </si>
  <si>
    <t>m</t>
  </si>
  <si>
    <t>ARRUELA QUADRADA</t>
  </si>
  <si>
    <t>LAMPADA VSO 150W 220V OVOID ALTA PRESSAO</t>
  </si>
  <si>
    <t>PARAFUSO CABECA QUAD.300MM</t>
  </si>
  <si>
    <t>PARAFUSO ROSCA DUPLA 350MM</t>
  </si>
  <si>
    <t>RELE FOTELETRICO RF-10A</t>
  </si>
  <si>
    <t>BRACO I.P. TIPO BR-2</t>
  </si>
  <si>
    <t>LUMINARIA TIPO LM-3</t>
  </si>
  <si>
    <t>CABO COBRE XLPE 0,6/1KV 2 X 2,5MM</t>
  </si>
  <si>
    <t>REATOR LAMP SODIO RES-150 220V PERDA = 17W</t>
  </si>
  <si>
    <t>CONECTOR PERFURANTE 16 - 70 X 1,5 - 10</t>
  </si>
  <si>
    <t>ISOLADOR ROLDANA</t>
  </si>
  <si>
    <t>ALCA PRE-FORMADA CA-CAA 2/0 AWG</t>
  </si>
  <si>
    <t>FIO ACO-COBRE 16 MM2</t>
  </si>
  <si>
    <t>ARMACAO SEC. COM 1 ESTRIBO</t>
  </si>
  <si>
    <t>HASTE ATERR. ACO-COBRE 2.4 M</t>
  </si>
  <si>
    <t>PARAFUSO CABECA QUAD.200MM</t>
  </si>
  <si>
    <t>PARAFUSO CABECA QUAD.250MM</t>
  </si>
  <si>
    <t>PLACA DE CONCRETO 1000MM</t>
  </si>
  <si>
    <t>CONECTOR PERFURANTE 35-70 X 35-70</t>
  </si>
  <si>
    <t>CONECTOR,ATERRAMENTO CUNHA; FIO 16/ HASTE 1/2</t>
  </si>
  <si>
    <t>CINTA PLASTICA AUTO TRAVANTE</t>
  </si>
  <si>
    <t>CONECT. CUNHA RAMAL 20CA / 16MM - 6 AWG</t>
  </si>
  <si>
    <t>POSTE DUPLO T B/300/10.5M</t>
  </si>
  <si>
    <t>CABO DE ALUM. QUADRUPLEX 70 MM2</t>
  </si>
  <si>
    <t>kg</t>
  </si>
  <si>
    <t>Local: Rua Projetada - Ivaiporã - PR</t>
  </si>
  <si>
    <t>PARAFUSO ROSCA DUPLA 250MM</t>
  </si>
  <si>
    <t>CONECT. CUNHA TIPO A IP E RAMAL</t>
  </si>
  <si>
    <t>CONECT. CUNHA 20CA-CAA / 2CA_E 9,5/ 9,5MM</t>
  </si>
  <si>
    <t>MÃO DE OBRA = 34,245 US COPEL = R$: 50,00</t>
  </si>
</sst>
</file>

<file path=xl/styles.xml><?xml version="1.0" encoding="utf-8"?>
<styleSheet xmlns="http://schemas.openxmlformats.org/spreadsheetml/2006/main">
  <numFmts count="2">
    <numFmt numFmtId="164" formatCode="&quot;R$&quot;\ #,##0.00"/>
    <numFmt numFmtId="165" formatCode="0.000"/>
  </numFmts>
  <fonts count="4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2" fontId="0" fillId="0" borderId="0" xfId="0" applyNumberFormat="1" applyAlignment="1">
      <alignment horizontal="center"/>
    </xf>
    <xf numFmtId="0" fontId="0" fillId="0" borderId="0" xfId="0" applyAlignment="1">
      <alignment wrapText="1"/>
    </xf>
    <xf numFmtId="164" fontId="0" fillId="0" borderId="0" xfId="0" applyNumberFormat="1"/>
    <xf numFmtId="0" fontId="2" fillId="2" borderId="1" xfId="0" applyFont="1" applyFill="1" applyBorder="1" applyAlignment="1">
      <alignment horizontal="center"/>
    </xf>
    <xf numFmtId="0" fontId="1" fillId="0" borderId="1" xfId="0" applyFont="1" applyBorder="1"/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/>
    <xf numFmtId="0" fontId="0" fillId="3" borderId="0" xfId="0" applyFont="1" applyFill="1" applyBorder="1" applyAlignment="1">
      <alignment horizontal="center"/>
    </xf>
    <xf numFmtId="0" fontId="1" fillId="0" borderId="0" xfId="0" applyFont="1" applyBorder="1" applyAlignment="1">
      <alignment wrapText="1"/>
    </xf>
    <xf numFmtId="0" fontId="0" fillId="0" borderId="1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4" xfId="0" applyBorder="1" applyAlignment="1">
      <alignment horizontal="center"/>
    </xf>
    <xf numFmtId="164" fontId="1" fillId="2" borderId="2" xfId="0" applyNumberFormat="1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right"/>
    </xf>
    <xf numFmtId="2" fontId="1" fillId="0" borderId="5" xfId="0" applyNumberFormat="1" applyFont="1" applyBorder="1" applyAlignment="1">
      <alignment horizontal="right"/>
    </xf>
    <xf numFmtId="2" fontId="1" fillId="0" borderId="6" xfId="0" applyNumberFormat="1" applyFont="1" applyBorder="1" applyAlignment="1">
      <alignment horizontal="right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  <xf numFmtId="2" fontId="1" fillId="2" borderId="3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right"/>
    </xf>
    <xf numFmtId="0" fontId="3" fillId="0" borderId="14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cid:image001.png@01CE4811.16E2CF9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</xdr:col>
      <xdr:colOff>1181100</xdr:colOff>
      <xdr:row>3</xdr:row>
      <xdr:rowOff>133350</xdr:rowOff>
    </xdr:to>
    <xdr:pic>
      <xdr:nvPicPr>
        <xdr:cNvPr id="2" name="Imagem 1" descr="logo em branco 01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38100" y="38100"/>
          <a:ext cx="146685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2019300</xdr:colOff>
      <xdr:row>0</xdr:row>
      <xdr:rowOff>57150</xdr:rowOff>
    </xdr:from>
    <xdr:to>
      <xdr:col>5</xdr:col>
      <xdr:colOff>723900</xdr:colOff>
      <xdr:row>3</xdr:row>
      <xdr:rowOff>104775</xdr:rowOff>
    </xdr:to>
    <xdr:pic>
      <xdr:nvPicPr>
        <xdr:cNvPr id="3" name="Imagem 2"/>
        <xdr:cNvPicPr/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343150" y="57150"/>
          <a:ext cx="3676650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4"/>
  <sheetViews>
    <sheetView tabSelected="1" topLeftCell="A10" workbookViewId="0">
      <selection activeCell="E25" sqref="E25"/>
    </sheetView>
  </sheetViews>
  <sheetFormatPr defaultRowHeight="14.4"/>
  <cols>
    <col min="1" max="1" width="4.88671875" customWidth="1"/>
    <col min="2" max="2" width="50.5546875" bestFit="1" customWidth="1"/>
    <col min="3" max="3" width="4" style="18" bestFit="1" customWidth="1"/>
    <col min="4" max="4" width="11.5546875" style="1" customWidth="1"/>
    <col min="5" max="5" width="8.44140625" style="2" customWidth="1"/>
    <col min="6" max="6" width="11.6640625" style="3" bestFit="1" customWidth="1"/>
  </cols>
  <sheetData>
    <row r="1" spans="1:11">
      <c r="A1" s="20"/>
      <c r="B1" s="21"/>
      <c r="C1" s="21"/>
      <c r="D1" s="21"/>
      <c r="E1" s="21"/>
      <c r="F1" s="22"/>
    </row>
    <row r="2" spans="1:11">
      <c r="A2" s="23"/>
      <c r="B2" s="24"/>
      <c r="C2" s="24"/>
      <c r="D2" s="24"/>
      <c r="E2" s="24"/>
      <c r="F2" s="25"/>
    </row>
    <row r="3" spans="1:11">
      <c r="A3" s="23"/>
      <c r="B3" s="24"/>
      <c r="C3" s="24"/>
      <c r="D3" s="24"/>
      <c r="E3" s="24"/>
      <c r="F3" s="25"/>
    </row>
    <row r="4" spans="1:11">
      <c r="A4" s="26"/>
      <c r="B4" s="27"/>
      <c r="C4" s="27"/>
      <c r="D4" s="27"/>
      <c r="E4" s="27"/>
      <c r="F4" s="28"/>
    </row>
    <row r="5" spans="1:11">
      <c r="A5" s="15"/>
      <c r="B5" s="16" t="s">
        <v>36</v>
      </c>
      <c r="C5" s="14"/>
      <c r="D5" s="12"/>
      <c r="E5" s="12"/>
      <c r="F5" s="13"/>
    </row>
    <row r="6" spans="1:11">
      <c r="A6" s="11"/>
      <c r="B6" s="42" t="s">
        <v>8</v>
      </c>
      <c r="C6" s="42"/>
      <c r="D6" s="42"/>
      <c r="E6" s="42"/>
      <c r="F6" s="43"/>
    </row>
    <row r="7" spans="1:11" ht="18.75" customHeight="1">
      <c r="A7" s="34" t="s">
        <v>0</v>
      </c>
      <c r="B7" s="34" t="s">
        <v>4</v>
      </c>
      <c r="C7" s="36" t="s">
        <v>7</v>
      </c>
      <c r="D7" s="38" t="s">
        <v>1</v>
      </c>
      <c r="E7" s="40" t="s">
        <v>3</v>
      </c>
      <c r="F7" s="29" t="s">
        <v>2</v>
      </c>
      <c r="H7" s="10"/>
      <c r="I7" s="10"/>
      <c r="J7" s="10"/>
      <c r="K7" s="10"/>
    </row>
    <row r="8" spans="1:11" ht="18.75" customHeight="1">
      <c r="A8" s="35"/>
      <c r="B8" s="35"/>
      <c r="C8" s="37"/>
      <c r="D8" s="39"/>
      <c r="E8" s="41"/>
      <c r="F8" s="30"/>
      <c r="H8" s="10"/>
      <c r="I8" s="10"/>
      <c r="J8" s="10"/>
      <c r="K8" s="10"/>
    </row>
    <row r="9" spans="1:11">
      <c r="A9" s="4">
        <v>1</v>
      </c>
      <c r="B9" s="5" t="s">
        <v>22</v>
      </c>
      <c r="C9" s="17" t="s">
        <v>9</v>
      </c>
      <c r="D9" s="19">
        <v>2</v>
      </c>
      <c r="E9" s="7">
        <v>8.7200000000000006</v>
      </c>
      <c r="F9" s="8">
        <f>E9*D9</f>
        <v>17.440000000000001</v>
      </c>
      <c r="H9" s="10"/>
      <c r="I9" s="10"/>
      <c r="J9" s="10"/>
      <c r="K9" s="10"/>
    </row>
    <row r="10" spans="1:11">
      <c r="A10" s="4">
        <v>2</v>
      </c>
      <c r="B10" s="5" t="s">
        <v>24</v>
      </c>
      <c r="C10" s="17" t="s">
        <v>9</v>
      </c>
      <c r="D10" s="6">
        <v>4</v>
      </c>
      <c r="E10" s="7">
        <v>14.65</v>
      </c>
      <c r="F10" s="8">
        <f t="shared" ref="F10:F35" si="0">E10*D10</f>
        <v>58.6</v>
      </c>
      <c r="H10" s="10"/>
      <c r="I10" s="10"/>
      <c r="J10" s="10"/>
      <c r="K10" s="10"/>
    </row>
    <row r="11" spans="1:11">
      <c r="A11" s="4">
        <v>3</v>
      </c>
      <c r="B11" s="5" t="s">
        <v>11</v>
      </c>
      <c r="C11" s="17" t="s">
        <v>9</v>
      </c>
      <c r="D11" s="6">
        <v>9</v>
      </c>
      <c r="E11" s="7">
        <v>0.63</v>
      </c>
      <c r="F11" s="8">
        <f t="shared" si="0"/>
        <v>5.67</v>
      </c>
      <c r="H11" s="10"/>
      <c r="I11" s="10"/>
      <c r="J11" s="10"/>
      <c r="K11" s="10"/>
    </row>
    <row r="12" spans="1:11">
      <c r="A12" s="4">
        <v>4</v>
      </c>
      <c r="B12" s="5" t="s">
        <v>16</v>
      </c>
      <c r="C12" s="17" t="s">
        <v>9</v>
      </c>
      <c r="D12" s="19">
        <v>2</v>
      </c>
      <c r="E12" s="7">
        <v>109.2</v>
      </c>
      <c r="F12" s="8">
        <f t="shared" si="0"/>
        <v>218.4</v>
      </c>
      <c r="H12" s="10"/>
      <c r="I12" s="10"/>
      <c r="J12" s="10"/>
      <c r="K12" s="10"/>
    </row>
    <row r="13" spans="1:11">
      <c r="A13" s="4">
        <v>5</v>
      </c>
      <c r="B13" s="5" t="s">
        <v>18</v>
      </c>
      <c r="C13" s="17" t="s">
        <v>10</v>
      </c>
      <c r="D13" s="6">
        <v>9</v>
      </c>
      <c r="E13" s="7">
        <v>3.9</v>
      </c>
      <c r="F13" s="8">
        <f t="shared" si="0"/>
        <v>35.1</v>
      </c>
      <c r="H13" s="10"/>
      <c r="I13" s="10"/>
      <c r="J13" s="10"/>
      <c r="K13" s="10"/>
    </row>
    <row r="14" spans="1:11">
      <c r="A14" s="4">
        <v>6</v>
      </c>
      <c r="B14" s="5" t="s">
        <v>34</v>
      </c>
      <c r="C14" s="17" t="s">
        <v>10</v>
      </c>
      <c r="D14" s="6">
        <v>34.33</v>
      </c>
      <c r="E14" s="7">
        <v>22.31</v>
      </c>
      <c r="F14" s="8">
        <f t="shared" si="0"/>
        <v>765.90229999999997</v>
      </c>
      <c r="H14" s="10"/>
      <c r="I14" s="10"/>
      <c r="J14" s="10"/>
      <c r="K14" s="10"/>
    </row>
    <row r="15" spans="1:11">
      <c r="A15" s="4">
        <v>7</v>
      </c>
      <c r="B15" s="5" t="s">
        <v>31</v>
      </c>
      <c r="C15" s="17" t="s">
        <v>9</v>
      </c>
      <c r="D15" s="6">
        <v>2</v>
      </c>
      <c r="E15" s="7">
        <v>0.21</v>
      </c>
      <c r="F15" s="8">
        <f t="shared" si="0"/>
        <v>0.42</v>
      </c>
      <c r="H15" s="10"/>
      <c r="I15" s="10"/>
      <c r="J15" s="10"/>
      <c r="K15" s="10"/>
    </row>
    <row r="16" spans="1:11">
      <c r="A16" s="4">
        <v>8</v>
      </c>
      <c r="B16" s="5" t="s">
        <v>39</v>
      </c>
      <c r="C16" s="17" t="s">
        <v>9</v>
      </c>
      <c r="D16" s="6">
        <v>4</v>
      </c>
      <c r="E16" s="7">
        <v>8.5500000000000007</v>
      </c>
      <c r="F16" s="8">
        <f t="shared" si="0"/>
        <v>34.200000000000003</v>
      </c>
      <c r="H16" s="10"/>
      <c r="I16" s="10"/>
      <c r="J16" s="10"/>
      <c r="K16" s="10"/>
    </row>
    <row r="17" spans="1:11">
      <c r="A17" s="4">
        <v>9</v>
      </c>
      <c r="B17" s="5" t="s">
        <v>32</v>
      </c>
      <c r="C17" s="17" t="s">
        <v>9</v>
      </c>
      <c r="D17" s="6">
        <v>1</v>
      </c>
      <c r="E17" s="7">
        <v>10.18</v>
      </c>
      <c r="F17" s="8">
        <f t="shared" si="0"/>
        <v>10.18</v>
      </c>
      <c r="H17" s="10"/>
      <c r="I17" s="10"/>
      <c r="J17" s="10"/>
      <c r="K17" s="10"/>
    </row>
    <row r="18" spans="1:11">
      <c r="A18" s="4">
        <v>10</v>
      </c>
      <c r="B18" s="5" t="s">
        <v>38</v>
      </c>
      <c r="C18" s="17" t="s">
        <v>9</v>
      </c>
      <c r="D18" s="6">
        <v>2</v>
      </c>
      <c r="E18" s="7">
        <v>3.39</v>
      </c>
      <c r="F18" s="8">
        <f t="shared" si="0"/>
        <v>6.78</v>
      </c>
      <c r="H18" s="10"/>
      <c r="I18" s="10"/>
      <c r="J18" s="10"/>
      <c r="K18" s="10"/>
    </row>
    <row r="19" spans="1:11">
      <c r="A19" s="4">
        <v>11</v>
      </c>
      <c r="B19" s="5" t="s">
        <v>20</v>
      </c>
      <c r="C19" s="17" t="s">
        <v>9</v>
      </c>
      <c r="D19" s="19">
        <v>2</v>
      </c>
      <c r="E19" s="7">
        <v>5.31</v>
      </c>
      <c r="F19" s="8">
        <f t="shared" si="0"/>
        <v>10.62</v>
      </c>
      <c r="H19" s="10"/>
      <c r="I19" s="10"/>
      <c r="J19" s="10"/>
      <c r="K19" s="10"/>
    </row>
    <row r="20" spans="1:11">
      <c r="A20" s="4">
        <v>12</v>
      </c>
      <c r="B20" s="5" t="s">
        <v>29</v>
      </c>
      <c r="C20" s="17" t="s">
        <v>9</v>
      </c>
      <c r="D20" s="19">
        <v>6</v>
      </c>
      <c r="E20" s="7">
        <v>12.99</v>
      </c>
      <c r="F20" s="8">
        <f t="shared" si="0"/>
        <v>77.94</v>
      </c>
      <c r="H20" s="10"/>
      <c r="I20" s="10"/>
      <c r="J20" s="10"/>
      <c r="K20" s="10"/>
    </row>
    <row r="21" spans="1:11">
      <c r="A21" s="4">
        <v>13</v>
      </c>
      <c r="B21" s="5" t="s">
        <v>30</v>
      </c>
      <c r="C21" s="17" t="s">
        <v>9</v>
      </c>
      <c r="D21" s="6">
        <v>1</v>
      </c>
      <c r="E21" s="7">
        <v>10.039999999999999</v>
      </c>
      <c r="F21" s="8">
        <f t="shared" si="0"/>
        <v>10.039999999999999</v>
      </c>
      <c r="H21" s="10"/>
      <c r="I21" s="10"/>
      <c r="J21" s="10"/>
      <c r="K21" s="10"/>
    </row>
    <row r="22" spans="1:11">
      <c r="A22" s="4">
        <v>14</v>
      </c>
      <c r="B22" s="5" t="s">
        <v>23</v>
      </c>
      <c r="C22" s="17" t="s">
        <v>35</v>
      </c>
      <c r="D22" s="19">
        <v>1.304</v>
      </c>
      <c r="E22" s="7">
        <v>63.5</v>
      </c>
      <c r="F22" s="8">
        <f t="shared" si="0"/>
        <v>82.804000000000002</v>
      </c>
      <c r="H22" s="10"/>
      <c r="I22" s="10"/>
      <c r="J22" s="10"/>
      <c r="K22" s="10"/>
    </row>
    <row r="23" spans="1:11">
      <c r="A23" s="4">
        <v>15</v>
      </c>
      <c r="B23" s="5" t="s">
        <v>25</v>
      </c>
      <c r="C23" s="17" t="s">
        <v>9</v>
      </c>
      <c r="D23" s="6">
        <v>1</v>
      </c>
      <c r="E23" s="7">
        <v>59.84</v>
      </c>
      <c r="F23" s="8">
        <f t="shared" si="0"/>
        <v>59.84</v>
      </c>
      <c r="H23" s="10"/>
      <c r="I23" s="10"/>
      <c r="J23" s="10"/>
      <c r="K23" s="10"/>
    </row>
    <row r="24" spans="1:11">
      <c r="A24" s="4">
        <v>16</v>
      </c>
      <c r="B24" s="5" t="s">
        <v>21</v>
      </c>
      <c r="C24" s="17" t="s">
        <v>9</v>
      </c>
      <c r="D24" s="6">
        <v>4</v>
      </c>
      <c r="E24" s="7">
        <v>6.93</v>
      </c>
      <c r="F24" s="8">
        <f t="shared" si="0"/>
        <v>27.72</v>
      </c>
      <c r="H24" s="10"/>
      <c r="I24" s="10"/>
      <c r="J24" s="10"/>
      <c r="K24" s="10"/>
    </row>
    <row r="25" spans="1:11">
      <c r="A25" s="4">
        <v>17</v>
      </c>
      <c r="B25" s="5" t="s">
        <v>12</v>
      </c>
      <c r="C25" s="17" t="s">
        <v>9</v>
      </c>
      <c r="D25" s="6">
        <v>2</v>
      </c>
      <c r="E25" s="7">
        <v>31.13</v>
      </c>
      <c r="F25" s="8">
        <f t="shared" si="0"/>
        <v>62.26</v>
      </c>
      <c r="H25" s="10"/>
      <c r="I25" s="10"/>
      <c r="J25" s="10"/>
      <c r="K25" s="10"/>
    </row>
    <row r="26" spans="1:11">
      <c r="A26" s="4">
        <v>18</v>
      </c>
      <c r="B26" s="5" t="s">
        <v>17</v>
      </c>
      <c r="C26" s="17" t="s">
        <v>9</v>
      </c>
      <c r="D26" s="6">
        <v>2</v>
      </c>
      <c r="E26" s="7">
        <v>100</v>
      </c>
      <c r="F26" s="8">
        <f t="shared" si="0"/>
        <v>200</v>
      </c>
      <c r="H26" s="10"/>
      <c r="I26" s="10"/>
      <c r="J26" s="10"/>
      <c r="K26" s="10"/>
    </row>
    <row r="27" spans="1:11">
      <c r="A27" s="4">
        <v>19</v>
      </c>
      <c r="B27" s="5" t="s">
        <v>26</v>
      </c>
      <c r="C27" s="17" t="s">
        <v>9</v>
      </c>
      <c r="D27" s="6">
        <v>2</v>
      </c>
      <c r="E27" s="7">
        <v>6.13</v>
      </c>
      <c r="F27" s="8">
        <f t="shared" si="0"/>
        <v>12.26</v>
      </c>
      <c r="H27" s="10"/>
      <c r="I27" s="10"/>
      <c r="J27" s="10"/>
      <c r="K27" s="10"/>
    </row>
    <row r="28" spans="1:11">
      <c r="A28" s="4">
        <v>20</v>
      </c>
      <c r="B28" s="5" t="s">
        <v>27</v>
      </c>
      <c r="C28" s="17" t="s">
        <v>9</v>
      </c>
      <c r="D28" s="19">
        <v>2</v>
      </c>
      <c r="E28" s="7">
        <v>6.87</v>
      </c>
      <c r="F28" s="8">
        <f t="shared" si="0"/>
        <v>13.74</v>
      </c>
      <c r="H28" s="10"/>
      <c r="I28" s="10"/>
      <c r="J28" s="10"/>
      <c r="K28" s="10"/>
    </row>
    <row r="29" spans="1:11">
      <c r="A29" s="4">
        <v>21</v>
      </c>
      <c r="B29" s="5" t="s">
        <v>13</v>
      </c>
      <c r="C29" s="17" t="s">
        <v>9</v>
      </c>
      <c r="D29" s="6">
        <v>1</v>
      </c>
      <c r="E29" s="7">
        <v>11</v>
      </c>
      <c r="F29" s="8">
        <f t="shared" si="0"/>
        <v>11</v>
      </c>
      <c r="H29" s="10"/>
      <c r="I29" s="10"/>
      <c r="J29" s="10"/>
      <c r="K29" s="10"/>
    </row>
    <row r="30" spans="1:11">
      <c r="A30" s="4">
        <v>22</v>
      </c>
      <c r="B30" s="5" t="s">
        <v>37</v>
      </c>
      <c r="C30" s="17" t="s">
        <v>9</v>
      </c>
      <c r="D30" s="6">
        <v>1</v>
      </c>
      <c r="E30" s="7">
        <v>9.77</v>
      </c>
      <c r="F30" s="8">
        <f t="shared" si="0"/>
        <v>9.77</v>
      </c>
      <c r="H30" s="10"/>
      <c r="I30" s="10"/>
      <c r="J30" s="10"/>
      <c r="K30" s="10"/>
    </row>
    <row r="31" spans="1:11">
      <c r="A31" s="4">
        <v>23</v>
      </c>
      <c r="B31" s="5" t="s">
        <v>14</v>
      </c>
      <c r="C31" s="17" t="s">
        <v>9</v>
      </c>
      <c r="D31" s="6">
        <v>1</v>
      </c>
      <c r="E31" s="7">
        <v>11.83</v>
      </c>
      <c r="F31" s="8">
        <f t="shared" si="0"/>
        <v>11.83</v>
      </c>
      <c r="H31" s="10"/>
      <c r="I31" s="10"/>
      <c r="J31" s="10"/>
      <c r="K31" s="10"/>
    </row>
    <row r="32" spans="1:11">
      <c r="A32" s="4">
        <v>24</v>
      </c>
      <c r="B32" s="5" t="s">
        <v>28</v>
      </c>
      <c r="C32" s="17" t="s">
        <v>9</v>
      </c>
      <c r="D32" s="6">
        <v>2</v>
      </c>
      <c r="E32" s="7">
        <v>47.32</v>
      </c>
      <c r="F32" s="8">
        <f t="shared" si="0"/>
        <v>94.64</v>
      </c>
      <c r="H32" s="10"/>
      <c r="I32" s="10"/>
      <c r="J32" s="10"/>
      <c r="K32" s="10"/>
    </row>
    <row r="33" spans="1:11">
      <c r="A33" s="4">
        <v>25</v>
      </c>
      <c r="B33" s="5" t="s">
        <v>33</v>
      </c>
      <c r="C33" s="17" t="s">
        <v>9</v>
      </c>
      <c r="D33" s="6">
        <v>1</v>
      </c>
      <c r="E33" s="7">
        <v>708.5</v>
      </c>
      <c r="F33" s="8">
        <f t="shared" si="0"/>
        <v>708.5</v>
      </c>
      <c r="H33" s="10"/>
      <c r="I33" s="10"/>
      <c r="J33" s="10"/>
      <c r="K33" s="10"/>
    </row>
    <row r="34" spans="1:11">
      <c r="A34" s="4">
        <v>26</v>
      </c>
      <c r="B34" s="5" t="s">
        <v>19</v>
      </c>
      <c r="C34" s="17" t="s">
        <v>9</v>
      </c>
      <c r="D34" s="6">
        <v>2</v>
      </c>
      <c r="E34" s="7">
        <v>84.5</v>
      </c>
      <c r="F34" s="8">
        <f t="shared" si="0"/>
        <v>169</v>
      </c>
      <c r="H34" s="10"/>
      <c r="I34" s="10"/>
      <c r="J34" s="10"/>
      <c r="K34" s="10"/>
    </row>
    <row r="35" spans="1:11">
      <c r="A35" s="4">
        <v>27</v>
      </c>
      <c r="B35" s="5" t="s">
        <v>15</v>
      </c>
      <c r="C35" s="17" t="s">
        <v>9</v>
      </c>
      <c r="D35" s="6">
        <v>2</v>
      </c>
      <c r="E35" s="7">
        <v>20.41</v>
      </c>
      <c r="F35" s="8">
        <f t="shared" si="0"/>
        <v>40.82</v>
      </c>
      <c r="H35" s="10"/>
      <c r="I35" s="10"/>
      <c r="J35" s="10"/>
      <c r="K35" s="10"/>
    </row>
    <row r="36" spans="1:11">
      <c r="A36" s="4"/>
      <c r="B36" s="5"/>
      <c r="C36" s="17"/>
      <c r="D36" s="6"/>
      <c r="E36" s="7"/>
      <c r="F36" s="8"/>
      <c r="H36" s="10"/>
      <c r="I36" s="10"/>
      <c r="J36" s="10"/>
      <c r="K36" s="10"/>
    </row>
    <row r="37" spans="1:11">
      <c r="A37" s="4"/>
      <c r="B37" s="5"/>
      <c r="C37" s="17"/>
      <c r="D37" s="6"/>
      <c r="E37" s="7"/>
      <c r="F37" s="8"/>
      <c r="H37" s="10"/>
      <c r="I37" s="10"/>
      <c r="J37" s="10"/>
      <c r="K37" s="10"/>
    </row>
    <row r="38" spans="1:11">
      <c r="A38" s="4"/>
      <c r="B38" s="5"/>
      <c r="C38" s="17"/>
      <c r="D38" s="6"/>
      <c r="E38" s="7"/>
      <c r="F38" s="8"/>
      <c r="H38" s="10"/>
      <c r="I38" s="10"/>
      <c r="J38" s="10"/>
      <c r="K38" s="10"/>
    </row>
    <row r="39" spans="1:11">
      <c r="A39" s="4"/>
      <c r="B39" s="5"/>
      <c r="C39" s="17"/>
      <c r="D39" s="6"/>
      <c r="E39" s="7"/>
      <c r="F39" s="8"/>
      <c r="H39" s="10"/>
      <c r="I39" s="10"/>
      <c r="J39" s="10"/>
      <c r="K39" s="10"/>
    </row>
    <row r="40" spans="1:11">
      <c r="A40" s="4"/>
      <c r="B40" s="5"/>
      <c r="C40" s="17"/>
      <c r="D40" s="6"/>
      <c r="E40" s="7"/>
      <c r="F40" s="8"/>
      <c r="H40" s="10"/>
      <c r="I40" s="10"/>
      <c r="J40" s="10"/>
      <c r="K40" s="10"/>
    </row>
    <row r="41" spans="1:11">
      <c r="A41" s="4"/>
      <c r="B41" s="31" t="s">
        <v>5</v>
      </c>
      <c r="C41" s="32"/>
      <c r="D41" s="32"/>
      <c r="E41" s="33"/>
      <c r="F41" s="8">
        <f>SUM(F9:F35)</f>
        <v>2755.4763000000003</v>
      </c>
    </row>
    <row r="42" spans="1:11">
      <c r="A42" s="4"/>
      <c r="B42" s="31" t="s">
        <v>40</v>
      </c>
      <c r="C42" s="32"/>
      <c r="D42" s="32"/>
      <c r="E42" s="33"/>
      <c r="F42" s="8">
        <v>1712.25</v>
      </c>
    </row>
    <row r="43" spans="1:11">
      <c r="A43" s="4"/>
      <c r="B43" s="31" t="s">
        <v>6</v>
      </c>
      <c r="C43" s="32"/>
      <c r="D43" s="32"/>
      <c r="E43" s="33"/>
      <c r="F43" s="8">
        <f>F41+F42</f>
        <v>4467.7263000000003</v>
      </c>
    </row>
    <row r="44" spans="1:11">
      <c r="A44" s="9"/>
    </row>
  </sheetData>
  <sortState ref="B9:F35">
    <sortCondition ref="B9"/>
  </sortState>
  <mergeCells count="11">
    <mergeCell ref="A1:F4"/>
    <mergeCell ref="F7:F8"/>
    <mergeCell ref="B43:E43"/>
    <mergeCell ref="B41:E41"/>
    <mergeCell ref="B42:E42"/>
    <mergeCell ref="A7:A8"/>
    <mergeCell ref="B7:B8"/>
    <mergeCell ref="C7:C8"/>
    <mergeCell ref="D7:D8"/>
    <mergeCell ref="E7:E8"/>
    <mergeCell ref="B6:F6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</dc:creator>
  <cp:lastModifiedBy>Diogo</cp:lastModifiedBy>
  <cp:lastPrinted>2018-10-02T15:02:55Z</cp:lastPrinted>
  <dcterms:created xsi:type="dcterms:W3CDTF">2018-06-14T14:06:28Z</dcterms:created>
  <dcterms:modified xsi:type="dcterms:W3CDTF">2018-10-15T05:13:05Z</dcterms:modified>
</cp:coreProperties>
</file>